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SG\BCP\MARCHES\AFFAIRES EN COURS\UTI Marne\3. Travaux de remplacement de la crémaillère sur la hausse n° 29 du barrage de Meaux (77)\DCE VF\"/>
    </mc:Choice>
  </mc:AlternateContent>
  <bookViews>
    <workbookView xWindow="-120" yWindow="-120" windowWidth="29040" windowHeight="15720"/>
  </bookViews>
  <sheets>
    <sheet name="DPGF" sheetId="1" r:id="rId1"/>
  </sheets>
  <definedNames>
    <definedName name="BPU_Code_Consultation">#REF!</definedName>
    <definedName name="BPU_Code_Lot">#REF!</definedName>
    <definedName name="BPU_Libelle_Organisme">#REF!</definedName>
    <definedName name="BPU_Ligne_Article">#REF!</definedName>
    <definedName name="BPU_Ligne_Entete">#REF!</definedName>
    <definedName name="BPU_Niveau_Decoupage">#REF!</definedName>
    <definedName name="BPU_Niveau1_Organisme">#REF!</definedName>
    <definedName name="BPU_Niveau2_Organisme">#REF!</definedName>
    <definedName name="BPU_Niveau3_Organisme">#REF!</definedName>
    <definedName name="BPU_Objet_Consultation">#REF!</definedName>
    <definedName name="DEBUT_DOC">DPGF!$B$10:$H$10</definedName>
    <definedName name="DQE_Code_Consultation">DPGF!$H$2</definedName>
    <definedName name="DQE_Code_Lot">DPGF!$H$3</definedName>
    <definedName name="DQE_Consultation">DPGF!$G$2</definedName>
    <definedName name="DQE_CUMUL_HT">DPGF!$H$25</definedName>
    <definedName name="DQE_CUMUL_TTC">DPGF!$H$27</definedName>
    <definedName name="DQE_Libelle_Organisme">DPGF!$C$8</definedName>
    <definedName name="DQE_Ligne_Article_Descriptif">DPGF!#REF!</definedName>
    <definedName name="DQE_Ligne_Article_Descriptif_Metre">DPGF!#REF!</definedName>
    <definedName name="DQE_Ligne_Article_Metre">DPGF!#REF!</definedName>
    <definedName name="DQE_Ligne_Article_Simple">DPGF!#REF!</definedName>
    <definedName name="DQE_Ligne_Entete_Descriptif">DPGF!#REF!</definedName>
    <definedName name="DQE_Ligne_Entete_simple">DPGF!#REF!</definedName>
    <definedName name="DQE_Lot_traite">DPGF!$G$3</definedName>
    <definedName name="DQE_MONTANT_TVA">DPGF!$H$26</definedName>
    <definedName name="DQE_Niveau_Decoupage">DPGF!#REF!</definedName>
    <definedName name="DQE_Niveau1_Organisme">DPGF!$B$1</definedName>
    <definedName name="DQE_Niveau2_Organisme">DPGF!$B$2</definedName>
    <definedName name="DQE_Niveau3_Organisme">DPGF!$B$3</definedName>
    <definedName name="DQE_Objet_Consultation">DPGF!$C$7</definedName>
    <definedName name="DQE_TAUX">DPGF!$I$10</definedName>
    <definedName name="DQE_TAUX_TVA">DPGF!$D$26</definedName>
    <definedName name="DQE_TOTAL_MONTANTHT_LABEL">DPGF!$B$25</definedName>
    <definedName name="DQE_TOTAL_MONTANTTTC_LABEL">DPGF!$B$27</definedName>
    <definedName name="DQE_TVA_1">DPGF!$B$26</definedName>
    <definedName name="ID_ARTICLES">DPGF!$A$10</definedName>
    <definedName name="Id_Consultation">DPGF!$A$1</definedName>
    <definedName name="Id_Lot">DPGF!$A$3</definedName>
    <definedName name="_xlnm.Print_Titles" localSheetId="0">DPGF!$1:$10</definedName>
    <definedName name="NUM_PRIX">DPGF!$B$10</definedName>
    <definedName name="PRIX_UNITAIRE">DPGF!$F$10</definedName>
    <definedName name="QUANTITES_PREVUES">DPGF!$E$10</definedName>
    <definedName name="RABAIS" localSheetId="0">DPGF!$G$10</definedName>
    <definedName name="TITRE">DPGF!$B$4</definedName>
    <definedName name="Type_DE">DPGF!$A$2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20" i="1" l="1"/>
  <c r="H15" i="1"/>
  <c r="H11" i="1"/>
  <c r="H25" i="1" l="1"/>
  <c r="H1" i="1"/>
  <c r="J13" i="1"/>
  <c r="J15" i="1"/>
  <c r="J20" i="1"/>
  <c r="H26" i="1" l="1"/>
  <c r="H27" i="1" s="1"/>
  <c r="J11" i="1"/>
</calcChain>
</file>

<file path=xl/sharedStrings.xml><?xml version="1.0" encoding="utf-8"?>
<sst xmlns="http://schemas.openxmlformats.org/spreadsheetml/2006/main" count="51" uniqueCount="31">
  <si>
    <t>Unité</t>
  </si>
  <si>
    <t>Libellé</t>
  </si>
  <si>
    <t>Montant
H.T.</t>
  </si>
  <si>
    <t>Quantités
Prévues</t>
  </si>
  <si>
    <t>Montant H.T.</t>
  </si>
  <si>
    <t>Montant T.V.A.</t>
  </si>
  <si>
    <t>Montant T.T.C.</t>
  </si>
  <si>
    <t>C  U  M  U  L  S</t>
  </si>
  <si>
    <t xml:space="preserve">Objet : </t>
  </si>
  <si>
    <t>N° Prix</t>
  </si>
  <si>
    <t>Taux</t>
  </si>
  <si>
    <t>Rabais</t>
  </si>
  <si>
    <t>Prix Unitaire/
Forfait H.T.</t>
  </si>
  <si>
    <t>Personne morale :</t>
  </si>
  <si>
    <t>DECOMPOSITION DU PRIX GLOBAL ET FORFAITAIRE</t>
  </si>
  <si>
    <t>1774367</t>
  </si>
  <si>
    <t>dePrixForfaitaires</t>
  </si>
  <si>
    <t/>
  </si>
  <si>
    <t>1</t>
  </si>
  <si>
    <t>for</t>
  </si>
  <si>
    <t>Installation et repliementde chantier</t>
  </si>
  <si>
    <t>Etudes &amp; modes opératoires</t>
  </si>
  <si>
    <t>Mise en œuvre et remplacement de la crémaillère</t>
  </si>
  <si>
    <t>Essais</t>
  </si>
  <si>
    <t>Conforme au CCTP - Chapitre 5</t>
  </si>
  <si>
    <t>Conforme au CCTP - Chapitre 4.8</t>
  </si>
  <si>
    <t>Conforme au CCTP - Chapitre 4.1</t>
  </si>
  <si>
    <t>Conforme au CCTP - Chapitre 4.4</t>
  </si>
  <si>
    <t>Travaux de remplacement de la crémaillère sur la hausse n° 29 du barrage de Meaux (77)</t>
  </si>
  <si>
    <t>Voies Navigables de France -Direction Territoriale Bassin de la Seine et Loire aval</t>
  </si>
  <si>
    <t xml:space="preserve">Consultation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</si>
</sst>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##\ ###\ ##0.000"/>
    <numFmt numFmtId="166" formatCode="d/m/yy\ h:mm;@"/>
    <numFmt numFmtId="167" formatCode="###\ ###\ ##0.00"/>
  </numFmts>
  <fonts count="23" x14ac:knownFonts="1">
    <font>
      <sz val="10"/>
      <name val="Arial"/>
    </font>
    <font>
      <sz val="10"/>
      <name val="Arial"/>
    </font>
    <font>
      <i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9"/>
      <name val="Trebuchet MS"/>
      <family val="2"/>
    </font>
    <font>
      <i/>
      <sz val="9"/>
      <name val="Trebuchet MS"/>
      <family val="2"/>
    </font>
    <font>
      <b/>
      <sz val="10"/>
      <name val="Times New Roman"/>
      <family val="1"/>
    </font>
    <font>
      <b/>
      <sz val="9"/>
      <color indexed="8"/>
      <name val="Times New Roman"/>
      <family val="1"/>
    </font>
    <font>
      <b/>
      <sz val="10"/>
      <color indexed="9"/>
      <name val="Trebuchet MS"/>
      <family val="2"/>
    </font>
    <font>
      <b/>
      <sz val="9"/>
      <color indexed="9"/>
      <name val="Trebuchet MS"/>
      <family val="2"/>
    </font>
    <font>
      <b/>
      <sz val="14"/>
      <name val="Trebuchet MS"/>
      <family val="2"/>
    </font>
    <font>
      <sz val="9"/>
      <name val="Trebuchet MS"/>
    </font>
    <font>
      <sz val="9"/>
      <name val="Trebuchet MS"/>
    </font>
    <font>
      <sz val="9"/>
      <name val="Trebuchet MS"/>
    </font>
    <font>
      <sz val="9"/>
      <name val="Trebuchet MS"/>
    </font>
    <font>
      <sz val="9"/>
      <name val="Trebuchet MS"/>
    </font>
    <font>
      <i/>
      <sz val="9"/>
      <name val="Trebuchet MS"/>
    </font>
    <font>
      <i/>
      <sz val="9"/>
      <name val="Trebuchet MS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6" fillId="0" borderId="0" xfId="2" applyFont="1" applyBorder="1" applyAlignment="1" applyProtection="1">
      <alignment horizontal="right" vertical="top"/>
    </xf>
    <xf numFmtId="0" fontId="10" fillId="0" borderId="0" xfId="2" applyFont="1" applyBorder="1" applyAlignment="1" applyProtection="1">
      <alignment horizontal="right" vertical="top"/>
    </xf>
    <xf numFmtId="0" fontId="11" fillId="0" borderId="0" xfId="0" applyFont="1" applyAlignment="1" applyProtection="1">
      <alignment horizontal="left" vertical="center" readingOrder="1"/>
    </xf>
    <xf numFmtId="0" fontId="4" fillId="0" borderId="0" xfId="2" applyProtection="1"/>
    <xf numFmtId="0" fontId="3" fillId="0" borderId="0" xfId="0" applyFont="1" applyProtection="1"/>
    <xf numFmtId="0" fontId="7" fillId="0" borderId="0" xfId="2" applyFont="1" applyAlignment="1" applyProtection="1">
      <alignment horizontal="right" vertical="top"/>
    </xf>
    <xf numFmtId="0" fontId="2" fillId="0" borderId="0" xfId="2" applyFont="1" applyAlignment="1" applyProtection="1">
      <alignment horizontal="right" vertical="top"/>
    </xf>
    <xf numFmtId="0" fontId="7" fillId="0" borderId="1" xfId="2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/>
    </xf>
    <xf numFmtId="0" fontId="5" fillId="0" borderId="0" xfId="0" applyFont="1" applyProtection="1"/>
    <xf numFmtId="0" fontId="9" fillId="0" borderId="1" xfId="0" applyFont="1" applyBorder="1" applyAlignment="1" applyProtection="1">
      <alignment horizontal="left" vertical="top"/>
    </xf>
    <xf numFmtId="0" fontId="9" fillId="0" borderId="3" xfId="0" applyFont="1" applyBorder="1" applyAlignment="1" applyProtection="1">
      <alignment horizontal="left" vertical="top"/>
    </xf>
    <xf numFmtId="0" fontId="9" fillId="0" borderId="4" xfId="0" applyFont="1" applyBorder="1" applyAlignment="1" applyProtection="1">
      <alignment horizontal="left" vertical="top"/>
    </xf>
    <xf numFmtId="0" fontId="9" fillId="0" borderId="5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12" fillId="2" borderId="7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/>
    </xf>
    <xf numFmtId="0" fontId="7" fillId="0" borderId="4" xfId="2" applyFont="1" applyBorder="1" applyAlignment="1" applyProtection="1">
      <alignment horizontal="left" vertical="center" wrapText="1"/>
    </xf>
    <xf numFmtId="10" fontId="0" fillId="0" borderId="0" xfId="0" applyNumberFormat="1" applyProtection="1">
      <protection hidden="1"/>
    </xf>
    <xf numFmtId="10" fontId="0" fillId="0" borderId="10" xfId="0" applyNumberFormat="1" applyBorder="1" applyProtection="1">
      <protection hidden="1"/>
    </xf>
    <xf numFmtId="165" fontId="0" fillId="0" borderId="10" xfId="0" applyNumberFormat="1" applyBorder="1" applyProtection="1">
      <protection hidden="1"/>
    </xf>
    <xf numFmtId="0" fontId="15" fillId="0" borderId="11" xfId="0" applyFont="1" applyBorder="1" applyAlignment="1">
      <alignment horizontal="left" vertical="top"/>
    </xf>
    <xf numFmtId="0" fontId="15" fillId="0" borderId="12" xfId="0" applyFont="1" applyBorder="1" applyAlignment="1">
      <alignment horizontal="left" vertical="top"/>
    </xf>
    <xf numFmtId="0" fontId="17" fillId="0" borderId="12" xfId="0" applyFont="1" applyBorder="1" applyAlignment="1">
      <alignment horizontal="center" vertical="top"/>
    </xf>
    <xf numFmtId="165" fontId="18" fillId="0" borderId="12" xfId="0" applyNumberFormat="1" applyFont="1" applyBorder="1" applyAlignment="1">
      <alignment horizontal="right" vertical="top"/>
    </xf>
    <xf numFmtId="167" fontId="19" fillId="0" borderId="12" xfId="0" applyNumberFormat="1" applyFont="1" applyBorder="1" applyAlignment="1" applyProtection="1">
      <alignment horizontal="right" vertical="top"/>
    </xf>
    <xf numFmtId="0" fontId="20" fillId="0" borderId="13" xfId="0" applyFont="1" applyBorder="1" applyAlignment="1">
      <alignment horizontal="left" vertical="top"/>
    </xf>
    <xf numFmtId="10" fontId="21" fillId="0" borderId="14" xfId="0" applyNumberFormat="1" applyFont="1" applyBorder="1" applyAlignment="1" applyProtection="1">
      <alignment horizontal="right" vertical="top"/>
    </xf>
    <xf numFmtId="0" fontId="15" fillId="0" borderId="12" xfId="0" applyFont="1" applyBorder="1" applyAlignment="1">
      <alignment horizontal="left" vertical="top" wrapText="1"/>
    </xf>
    <xf numFmtId="44" fontId="8" fillId="0" borderId="2" xfId="3" applyFont="1" applyBorder="1" applyAlignment="1" applyProtection="1">
      <alignment horizontal="right" vertical="top" wrapText="1"/>
    </xf>
    <xf numFmtId="44" fontId="18" fillId="3" borderId="12" xfId="3" applyFont="1" applyFill="1" applyBorder="1" applyAlignment="1" applyProtection="1">
      <alignment horizontal="right" vertical="top"/>
      <protection locked="0"/>
    </xf>
    <xf numFmtId="44" fontId="15" fillId="0" borderId="11" xfId="3" applyFont="1" applyBorder="1" applyAlignment="1" applyProtection="1">
      <alignment horizontal="left" vertical="top"/>
      <protection locked="0"/>
    </xf>
    <xf numFmtId="44" fontId="19" fillId="0" borderId="12" xfId="3" applyFont="1" applyBorder="1" applyAlignment="1" applyProtection="1">
      <alignment horizontal="right" vertical="top"/>
    </xf>
    <xf numFmtId="44" fontId="15" fillId="0" borderId="11" xfId="3" applyFont="1" applyBorder="1" applyAlignment="1">
      <alignment horizontal="left" vertical="top"/>
    </xf>
    <xf numFmtId="0" fontId="15" fillId="0" borderId="13" xfId="0" applyFont="1" applyBorder="1" applyAlignment="1">
      <alignment horizontal="left" vertical="top"/>
    </xf>
    <xf numFmtId="44" fontId="19" fillId="0" borderId="6" xfId="3" applyFont="1" applyBorder="1" applyAlignment="1" applyProtection="1">
      <alignment horizontal="right" vertical="top"/>
    </xf>
    <xf numFmtId="0" fontId="3" fillId="4" borderId="0" xfId="0" applyFont="1" applyFill="1" applyProtection="1"/>
    <xf numFmtId="0" fontId="15" fillId="4" borderId="0" xfId="0" applyFont="1" applyFill="1" applyBorder="1" applyAlignment="1">
      <alignment horizontal="left" vertical="top"/>
    </xf>
    <xf numFmtId="0" fontId="16" fillId="4" borderId="0" xfId="0" applyFont="1" applyFill="1" applyBorder="1" applyAlignment="1">
      <alignment horizontal="left" vertical="justify" wrapText="1"/>
    </xf>
    <xf numFmtId="44" fontId="15" fillId="4" borderId="0" xfId="3" applyFont="1" applyFill="1" applyBorder="1" applyAlignment="1" applyProtection="1">
      <alignment horizontal="left" vertical="top"/>
      <protection locked="0"/>
    </xf>
    <xf numFmtId="44" fontId="15" fillId="4" borderId="0" xfId="3" applyFont="1" applyFill="1" applyBorder="1" applyAlignment="1">
      <alignment horizontal="left" vertical="top"/>
    </xf>
    <xf numFmtId="0" fontId="13" fillId="2" borderId="4" xfId="0" applyFont="1" applyFill="1" applyBorder="1" applyAlignment="1" applyProtection="1">
      <alignment horizontal="center" vertical="top" wrapText="1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9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12" fillId="2" borderId="16" xfId="0" applyFont="1" applyFill="1" applyBorder="1" applyAlignment="1" applyProtection="1">
      <alignment horizontal="center" vertical="center" wrapText="1"/>
    </xf>
    <xf numFmtId="0" fontId="12" fillId="2" borderId="17" xfId="0" applyFont="1" applyFill="1" applyBorder="1" applyAlignment="1" applyProtection="1">
      <alignment horizontal="center" vertical="center" wrapText="1"/>
    </xf>
    <xf numFmtId="0" fontId="12" fillId="2" borderId="18" xfId="0" applyFont="1" applyFill="1" applyBorder="1" applyAlignment="1" applyProtection="1">
      <alignment horizontal="center" vertical="center" wrapText="1"/>
    </xf>
    <xf numFmtId="0" fontId="15" fillId="0" borderId="19" xfId="0" applyFont="1" applyBorder="1" applyAlignment="1">
      <alignment horizontal="left" vertical="top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44" fontId="15" fillId="0" borderId="21" xfId="3" applyFont="1" applyBorder="1" applyAlignment="1" applyProtection="1">
      <alignment horizontal="left" vertical="top"/>
      <protection locked="0"/>
    </xf>
    <xf numFmtId="44" fontId="15" fillId="0" borderId="22" xfId="3" applyFont="1" applyBorder="1" applyAlignment="1">
      <alignment horizontal="left" vertical="top"/>
    </xf>
    <xf numFmtId="44" fontId="8" fillId="0" borderId="15" xfId="3" applyFont="1" applyBorder="1" applyAlignment="1" applyProtection="1">
      <alignment horizontal="right" vertical="top" wrapText="1"/>
    </xf>
    <xf numFmtId="0" fontId="15" fillId="0" borderId="11" xfId="0" applyFont="1" applyFill="1" applyBorder="1" applyAlignment="1">
      <alignment horizontal="left" vertical="justify" wrapText="1"/>
    </xf>
    <xf numFmtId="0" fontId="15" fillId="0" borderId="21" xfId="0" applyFont="1" applyFill="1" applyBorder="1" applyAlignment="1">
      <alignment horizontal="left" vertical="justify" wrapText="1"/>
    </xf>
    <xf numFmtId="165" fontId="18" fillId="3" borderId="2" xfId="0" applyNumberFormat="1" applyFont="1" applyFill="1" applyBorder="1" applyAlignment="1">
      <alignment horizontal="right" vertical="top"/>
    </xf>
    <xf numFmtId="0" fontId="22" fillId="0" borderId="0" xfId="2" applyFont="1" applyProtection="1"/>
    <xf numFmtId="44" fontId="15" fillId="0" borderId="21" xfId="3" applyFont="1" applyBorder="1" applyAlignment="1">
      <alignment horizontal="left" vertical="top"/>
    </xf>
    <xf numFmtId="166" fontId="7" fillId="0" borderId="0" xfId="2" applyNumberFormat="1" applyFont="1" applyAlignment="1" applyProtection="1">
      <alignment horizontal="right"/>
    </xf>
    <xf numFmtId="0" fontId="14" fillId="0" borderId="0" xfId="2" applyFont="1" applyAlignment="1" applyProtection="1">
      <alignment horizontal="center"/>
    </xf>
    <xf numFmtId="0" fontId="6" fillId="0" borderId="3" xfId="2" applyFont="1" applyBorder="1" applyAlignment="1" applyProtection="1">
      <alignment horizontal="left" vertical="center" wrapText="1"/>
    </xf>
    <xf numFmtId="0" fontId="6" fillId="0" borderId="8" xfId="2" applyFont="1" applyBorder="1" applyAlignment="1" applyProtection="1">
      <alignment horizontal="left" vertical="center" wrapText="1"/>
    </xf>
    <xf numFmtId="0" fontId="6" fillId="0" borderId="5" xfId="2" applyFont="1" applyBorder="1" applyAlignment="1" applyProtection="1">
      <alignment horizontal="left" vertical="center" wrapText="1"/>
    </xf>
    <xf numFmtId="0" fontId="6" fillId="0" borderId="9" xfId="2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top" wrapText="1"/>
    </xf>
  </cellXfs>
  <cellStyles count="4">
    <cellStyle name="Euro" xfId="1"/>
    <cellStyle name="Monétaire" xfId="3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333375</xdr:colOff>
      <xdr:row>4</xdr:row>
      <xdr:rowOff>133350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showZeros="0" tabSelected="1" topLeftCell="B1" zoomScale="130" zoomScaleNormal="130" workbookViewId="0">
      <selection activeCell="H25" sqref="H25"/>
    </sheetView>
  </sheetViews>
  <sheetFormatPr baseColWidth="10" defaultColWidth="11.54296875" defaultRowHeight="13" x14ac:dyDescent="0.3"/>
  <cols>
    <col min="1" max="1" width="0.1796875" style="5" hidden="1" customWidth="1"/>
    <col min="2" max="2" width="16.7265625" style="15" customWidth="1"/>
    <col min="3" max="3" width="45.7265625" style="16" customWidth="1"/>
    <col min="4" max="4" width="5.7265625" style="5" customWidth="1"/>
    <col min="5" max="6" width="13.7265625" style="15" customWidth="1"/>
    <col min="7" max="7" width="13.7265625" style="15" hidden="1" customWidth="1"/>
    <col min="8" max="8" width="14.1796875" style="15" customWidth="1"/>
    <col min="9" max="19" width="0" style="5" hidden="1" customWidth="1"/>
    <col min="20" max="16384" width="11.54296875" style="5"/>
  </cols>
  <sheetData>
    <row r="1" spans="1:10" ht="13.5" x14ac:dyDescent="0.35">
      <c r="A1" s="5" t="s">
        <v>15</v>
      </c>
      <c r="B1" s="3"/>
      <c r="C1" s="4"/>
      <c r="D1" s="4"/>
      <c r="E1" s="4"/>
      <c r="F1" s="59"/>
      <c r="G1" s="59"/>
      <c r="H1" s="61" t="str">
        <f ca="1">"Edité le "&amp;TEXT(NOW(),"jj/mm/aa hh:mm:ss")</f>
        <v>Edité le 18/12/25 14:57:53</v>
      </c>
    </row>
    <row r="2" spans="1:10" ht="13.5" x14ac:dyDescent="0.3">
      <c r="A2" s="5" t="s">
        <v>16</v>
      </c>
      <c r="B2" s="3"/>
      <c r="C2" s="4"/>
      <c r="D2" s="4"/>
      <c r="E2" s="4"/>
      <c r="F2" s="6"/>
      <c r="G2" s="6"/>
      <c r="H2" s="1" t="s">
        <v>30</v>
      </c>
    </row>
    <row r="3" spans="1:10" x14ac:dyDescent="0.3">
      <c r="B3" s="3"/>
      <c r="C3" s="4"/>
      <c r="D3" s="4"/>
      <c r="E3" s="4"/>
      <c r="F3" s="7"/>
      <c r="G3" s="7"/>
      <c r="H3" s="2" t="s">
        <v>17</v>
      </c>
    </row>
    <row r="4" spans="1:10" ht="19" x14ac:dyDescent="0.45">
      <c r="B4" s="62" t="s">
        <v>14</v>
      </c>
      <c r="C4" s="62"/>
      <c r="D4" s="62"/>
      <c r="E4" s="62"/>
      <c r="F4" s="62"/>
      <c r="G4" s="62"/>
      <c r="H4" s="62"/>
    </row>
    <row r="5" spans="1:10" x14ac:dyDescent="0.3">
      <c r="B5" s="4"/>
      <c r="C5" s="4"/>
      <c r="D5" s="4"/>
      <c r="E5" s="4"/>
      <c r="F5" s="4"/>
      <c r="G5" s="4"/>
      <c r="H5" s="4"/>
    </row>
    <row r="6" spans="1:10" x14ac:dyDescent="0.3">
      <c r="B6" s="4"/>
      <c r="C6" s="4"/>
      <c r="D6" s="4"/>
      <c r="E6" s="4"/>
      <c r="F6" s="4"/>
      <c r="G6" s="4"/>
      <c r="H6" s="4"/>
    </row>
    <row r="7" spans="1:10" ht="15" customHeight="1" x14ac:dyDescent="0.3">
      <c r="B7" s="8" t="s">
        <v>8</v>
      </c>
      <c r="C7" s="63" t="s">
        <v>28</v>
      </c>
      <c r="D7" s="63"/>
      <c r="E7" s="63"/>
      <c r="F7" s="63"/>
      <c r="G7" s="63"/>
      <c r="H7" s="64"/>
    </row>
    <row r="8" spans="1:10" ht="13.5" x14ac:dyDescent="0.3">
      <c r="B8" s="19" t="s">
        <v>13</v>
      </c>
      <c r="C8" s="65" t="s">
        <v>29</v>
      </c>
      <c r="D8" s="65"/>
      <c r="E8" s="65"/>
      <c r="F8" s="65"/>
      <c r="G8" s="65"/>
      <c r="H8" s="66"/>
    </row>
    <row r="10" spans="1:10" s="9" customFormat="1" ht="30" customHeight="1" x14ac:dyDescent="0.3">
      <c r="B10" s="17" t="s">
        <v>9</v>
      </c>
      <c r="C10" s="17" t="s">
        <v>1</v>
      </c>
      <c r="D10" s="17" t="s">
        <v>0</v>
      </c>
      <c r="E10" s="17" t="s">
        <v>3</v>
      </c>
      <c r="F10" s="17" t="s">
        <v>12</v>
      </c>
      <c r="G10" s="17" t="s">
        <v>11</v>
      </c>
      <c r="H10" s="17" t="s">
        <v>2</v>
      </c>
      <c r="I10" s="9" t="s">
        <v>10</v>
      </c>
      <c r="J10" s="20">
        <v>0.2</v>
      </c>
    </row>
    <row r="11" spans="1:10" s="10" customFormat="1" x14ac:dyDescent="0.3">
      <c r="B11" s="24" t="s">
        <v>18</v>
      </c>
      <c r="C11" s="30" t="s">
        <v>20</v>
      </c>
      <c r="D11" s="25" t="s">
        <v>19</v>
      </c>
      <c r="E11" s="26">
        <v>1</v>
      </c>
      <c r="F11" s="32"/>
      <c r="G11" s="27">
        <v>0</v>
      </c>
      <c r="H11" s="34">
        <f>E11*F11</f>
        <v>0</v>
      </c>
      <c r="I11" s="21">
        <v>0.2</v>
      </c>
      <c r="J11" s="22">
        <f>IF(I11=J10,H11,)</f>
        <v>0</v>
      </c>
    </row>
    <row r="12" spans="1:10" s="10" customFormat="1" ht="15" customHeight="1" x14ac:dyDescent="0.3">
      <c r="B12" s="23" t="s">
        <v>17</v>
      </c>
      <c r="C12" s="56" t="s">
        <v>27</v>
      </c>
      <c r="D12" s="23" t="s">
        <v>17</v>
      </c>
      <c r="E12" s="23"/>
      <c r="F12" s="33"/>
      <c r="G12" s="36"/>
      <c r="H12" s="37"/>
    </row>
    <row r="13" spans="1:10" s="10" customFormat="1" x14ac:dyDescent="0.3">
      <c r="B13" s="24">
        <v>2</v>
      </c>
      <c r="C13" s="30" t="s">
        <v>21</v>
      </c>
      <c r="D13" s="25" t="s">
        <v>19</v>
      </c>
      <c r="E13" s="26">
        <v>1</v>
      </c>
      <c r="F13" s="32"/>
      <c r="G13" s="27">
        <v>0</v>
      </c>
      <c r="H13" s="34">
        <f>E13*F13</f>
        <v>0</v>
      </c>
      <c r="I13" s="21">
        <v>0.2</v>
      </c>
      <c r="J13" s="22">
        <f>IF(I13=J10,H13,)</f>
        <v>0</v>
      </c>
    </row>
    <row r="14" spans="1:10" s="10" customFormat="1" ht="12" x14ac:dyDescent="0.3">
      <c r="B14" s="23" t="s">
        <v>17</v>
      </c>
      <c r="C14" s="56" t="s">
        <v>26</v>
      </c>
      <c r="D14" s="23" t="s">
        <v>17</v>
      </c>
      <c r="E14" s="23"/>
      <c r="F14" s="33"/>
      <c r="G14" s="23"/>
      <c r="H14" s="35"/>
    </row>
    <row r="15" spans="1:10" x14ac:dyDescent="0.3">
      <c r="B15" s="24">
        <v>3</v>
      </c>
      <c r="C15" s="30" t="s">
        <v>22</v>
      </c>
      <c r="D15" s="25" t="s">
        <v>19</v>
      </c>
      <c r="E15" s="26">
        <v>1</v>
      </c>
      <c r="F15" s="32"/>
      <c r="G15" s="27">
        <v>0</v>
      </c>
      <c r="H15" s="34">
        <f>E15*F15</f>
        <v>0</v>
      </c>
      <c r="I15" s="21">
        <v>0.2</v>
      </c>
      <c r="J15" s="22">
        <f>IF(I15=J10,H15,)</f>
        <v>0</v>
      </c>
    </row>
    <row r="16" spans="1:10" x14ac:dyDescent="0.3">
      <c r="B16" s="52" t="s">
        <v>17</v>
      </c>
      <c r="C16" s="57" t="s">
        <v>25</v>
      </c>
      <c r="D16" s="52" t="s">
        <v>17</v>
      </c>
      <c r="E16" s="52"/>
      <c r="F16" s="53"/>
      <c r="G16" s="52"/>
      <c r="H16" s="60"/>
    </row>
    <row r="17" spans="2:10" s="38" customFormat="1" x14ac:dyDescent="0.3">
      <c r="B17" s="39"/>
      <c r="C17" s="40"/>
      <c r="D17" s="39"/>
      <c r="E17" s="39"/>
      <c r="F17" s="41"/>
      <c r="G17" s="39"/>
      <c r="H17" s="42"/>
    </row>
    <row r="18" spans="2:10" s="38" customFormat="1" x14ac:dyDescent="0.3">
      <c r="B18" s="39"/>
      <c r="C18" s="40"/>
      <c r="D18" s="39"/>
      <c r="E18" s="39"/>
      <c r="F18" s="41"/>
      <c r="G18" s="39"/>
      <c r="H18" s="42"/>
    </row>
    <row r="19" spans="2:10" ht="27" x14ac:dyDescent="0.3">
      <c r="B19" s="47" t="s">
        <v>9</v>
      </c>
      <c r="C19" s="48" t="s">
        <v>1</v>
      </c>
      <c r="D19" s="48" t="s">
        <v>0</v>
      </c>
      <c r="E19" s="48" t="s">
        <v>3</v>
      </c>
      <c r="F19" s="48" t="s">
        <v>12</v>
      </c>
      <c r="G19" s="48" t="s">
        <v>11</v>
      </c>
      <c r="H19" s="49" t="s">
        <v>2</v>
      </c>
    </row>
    <row r="20" spans="2:10" x14ac:dyDescent="0.3">
      <c r="B20" s="50">
        <v>4</v>
      </c>
      <c r="C20" s="30" t="s">
        <v>23</v>
      </c>
      <c r="D20" s="25" t="s">
        <v>19</v>
      </c>
      <c r="E20" s="58">
        <v>1</v>
      </c>
      <c r="F20" s="32"/>
      <c r="G20" s="27">
        <v>0</v>
      </c>
      <c r="H20" s="34">
        <f>E20*F20</f>
        <v>0</v>
      </c>
      <c r="I20" s="21">
        <v>0.2</v>
      </c>
      <c r="J20" s="22">
        <f>IF(I20=J10,H20,)</f>
        <v>0</v>
      </c>
    </row>
    <row r="21" spans="2:10" x14ac:dyDescent="0.3">
      <c r="B21" s="51" t="s">
        <v>17</v>
      </c>
      <c r="C21" s="57" t="s">
        <v>24</v>
      </c>
      <c r="D21" s="52" t="s">
        <v>17</v>
      </c>
      <c r="E21" s="52"/>
      <c r="F21" s="53"/>
      <c r="G21" s="52"/>
      <c r="H21" s="54"/>
    </row>
    <row r="22" spans="2:10" x14ac:dyDescent="0.3">
      <c r="B22" s="67"/>
      <c r="C22" s="67"/>
      <c r="D22" s="67"/>
      <c r="E22" s="67"/>
      <c r="F22" s="67"/>
      <c r="G22" s="67"/>
      <c r="H22" s="67"/>
    </row>
    <row r="23" spans="2:10" x14ac:dyDescent="0.3">
      <c r="B23" s="46"/>
      <c r="C23" s="46"/>
      <c r="D23" s="46"/>
      <c r="E23" s="46"/>
      <c r="F23" s="46"/>
      <c r="G23" s="46"/>
      <c r="H23" s="46"/>
    </row>
    <row r="24" spans="2:10" x14ac:dyDescent="0.3">
      <c r="B24" s="43" t="s">
        <v>7</v>
      </c>
      <c r="C24" s="44"/>
      <c r="D24" s="44"/>
      <c r="E24" s="44"/>
      <c r="F24" s="44"/>
      <c r="G24" s="44"/>
      <c r="H24" s="45"/>
    </row>
    <row r="25" spans="2:10" x14ac:dyDescent="0.3">
      <c r="B25" s="11" t="s">
        <v>4</v>
      </c>
      <c r="C25" s="12"/>
      <c r="D25" s="12"/>
      <c r="E25" s="12"/>
      <c r="F25" s="12"/>
      <c r="G25" s="12"/>
      <c r="H25" s="31">
        <f>SUM(H11,H13,H15,H20)</f>
        <v>0</v>
      </c>
    </row>
    <row r="26" spans="2:10" x14ac:dyDescent="0.3">
      <c r="B26" s="28" t="s">
        <v>5</v>
      </c>
      <c r="C26" s="18"/>
      <c r="D26" s="18" t="s">
        <v>17</v>
      </c>
      <c r="E26" s="18" t="s">
        <v>17</v>
      </c>
      <c r="F26" s="29">
        <v>0.2</v>
      </c>
      <c r="G26" s="18"/>
      <c r="H26" s="31">
        <f>DQE_CUMUL_HT*0.2</f>
        <v>0</v>
      </c>
    </row>
    <row r="27" spans="2:10" x14ac:dyDescent="0.3">
      <c r="B27" s="13" t="s">
        <v>6</v>
      </c>
      <c r="C27" s="14"/>
      <c r="D27" s="14"/>
      <c r="E27" s="14"/>
      <c r="F27" s="14"/>
      <c r="G27" s="14"/>
      <c r="H27" s="55">
        <f>DQE_CUMUL_HT+DQE_MONTANT_TVA</f>
        <v>0</v>
      </c>
    </row>
  </sheetData>
  <mergeCells count="4">
    <mergeCell ref="B4:H4"/>
    <mergeCell ref="C7:H7"/>
    <mergeCell ref="C8:H8"/>
    <mergeCell ref="B22:H22"/>
  </mergeCells>
  <dataValidations count="2">
    <dataValidation type="whole" operator="lessThanOrEqual" allowBlank="1" showInputMessage="1" showErrorMessage="1" errorTitle="REPRISE" error="Veuillez insérer une valeur négative" promptTitle="REPRISE" prompt="Veuillez insérer une valeur négative" sqref="F20">
      <formula1>0</formula1>
    </dataValidation>
    <dataValidation type="whole" allowBlank="1" showInputMessage="1" showErrorMessage="1" errorTitle="REPRISE" error="1 = Avec reprise_x000a_Vide = Sans reprise" promptTitle="REPRISE" prompt="1 = Avec reprise_x000a_Vide = Sans reprise" sqref="E20">
      <formula1>0</formula1>
      <formula2>1</formula2>
    </dataValidation>
  </dataValidations>
  <pageMargins left="0.23622047244094491" right="0.23622047244094491" top="0.23622047244094491" bottom="0.51181102362204722" header="0.51181102362204722" footer="0.31496062992125984"/>
  <pageSetup paperSize="9" scale="92" fitToHeight="0" orientation="portrait" r:id="rId1"/>
  <headerFooter alignWithMargins="0">
    <oddFooter>&amp;RPage :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28</vt:i4>
      </vt:variant>
    </vt:vector>
  </HeadingPairs>
  <TitlesOfParts>
    <vt:vector size="29" baseType="lpstr">
      <vt:lpstr>DPGF</vt:lpstr>
      <vt:lpstr>DEBUT_DOC</vt:lpstr>
      <vt:lpstr>DQE_Code_Consultation</vt:lpstr>
      <vt:lpstr>DQE_Code_Lot</vt:lpstr>
      <vt:lpstr>DQE_Consultation</vt:lpstr>
      <vt:lpstr>DQE_CUMUL_HT</vt:lpstr>
      <vt:lpstr>DQE_CUMUL_TTC</vt:lpstr>
      <vt:lpstr>DQE_Libelle_Organisme</vt:lpstr>
      <vt:lpstr>DQE_Lot_traite</vt:lpstr>
      <vt:lpstr>DQE_MONTANT_TVA</vt:lpstr>
      <vt:lpstr>DQE_Niveau1_Organisme</vt:lpstr>
      <vt:lpstr>DQE_Niveau2_Organisme</vt:lpstr>
      <vt:lpstr>DQE_Niveau3_Organisme</vt:lpstr>
      <vt:lpstr>DQE_Objet_Consultation</vt:lpstr>
      <vt:lpstr>DQE_TAUX</vt:lpstr>
      <vt:lpstr>DQE_TAUX_TVA</vt:lpstr>
      <vt:lpstr>DQE_TOTAL_MONTANTHT_LABEL</vt:lpstr>
      <vt:lpstr>DQE_TOTAL_MONTANTTTC_LABEL</vt:lpstr>
      <vt:lpstr>DQE_TVA_1</vt:lpstr>
      <vt:lpstr>ID_ARTICLES</vt:lpstr>
      <vt:lpstr>Id_Consultation</vt:lpstr>
      <vt:lpstr>Id_Lot</vt:lpstr>
      <vt:lpstr>DPGF!Impression_des_titres</vt:lpstr>
      <vt:lpstr>NUM_PRIX</vt:lpstr>
      <vt:lpstr>PRIX_UNITAIRE</vt:lpstr>
      <vt:lpstr>QUANTITES_PREVUES</vt:lpstr>
      <vt:lpstr>DPGF!RABAIS</vt:lpstr>
      <vt:lpstr>TITRE</vt:lpstr>
      <vt:lpstr>Type_DE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CALIXTE Jean, VNF/DT Bassin de la Seine/UM/SMET</dc:creator>
  <cp:lastModifiedBy>SIMITAMBE Anne, VNF/DT Bassin de la Seine/SG/BCP</cp:lastModifiedBy>
  <cp:lastPrinted>2022-08-08T07:05:41Z</cp:lastPrinted>
  <dcterms:created xsi:type="dcterms:W3CDTF">2021-07-16T08:30:03Z</dcterms:created>
  <dcterms:modified xsi:type="dcterms:W3CDTF">2025-12-18T13:59:29Z</dcterms:modified>
</cp:coreProperties>
</file>